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H176" s="1"/>
  <c r="G175"/>
  <c r="F175"/>
  <c r="B166"/>
  <c r="A166"/>
  <c r="L165"/>
  <c r="J165"/>
  <c r="J176" s="1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G138" s="1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57" l="1"/>
  <c r="L195"/>
  <c r="L176"/>
  <c r="L157"/>
  <c r="L138"/>
  <c r="L119"/>
  <c r="L81"/>
  <c r="L62"/>
  <c r="L43"/>
  <c r="L24"/>
  <c r="I195"/>
  <c r="H195"/>
  <c r="G195"/>
  <c r="I176"/>
  <c r="F176"/>
  <c r="J157"/>
  <c r="I157"/>
  <c r="H157"/>
  <c r="F157"/>
  <c r="L100"/>
  <c r="J138"/>
  <c r="I138"/>
  <c r="H138"/>
  <c r="F138"/>
  <c r="J119"/>
  <c r="I119"/>
  <c r="H119"/>
  <c r="G119"/>
  <c r="F119"/>
  <c r="J100"/>
  <c r="I100"/>
  <c r="H100"/>
  <c r="G100"/>
  <c r="F100"/>
  <c r="J81"/>
  <c r="I81"/>
  <c r="H81"/>
  <c r="G81"/>
  <c r="F81"/>
  <c r="F62"/>
  <c r="J62"/>
  <c r="I62"/>
  <c r="H62"/>
  <c r="G62"/>
  <c r="F43"/>
  <c r="J24"/>
  <c r="J43"/>
  <c r="I43"/>
  <c r="H43"/>
  <c r="G43"/>
  <c r="F24"/>
  <c r="I24"/>
  <c r="H24"/>
  <c r="G24"/>
  <c r="L196" l="1"/>
  <c r="F196"/>
  <c r="J196"/>
  <c r="I196"/>
  <c r="H196"/>
  <c r="G196"/>
</calcChain>
</file>

<file path=xl/sharedStrings.xml><?xml version="1.0" encoding="utf-8"?>
<sst xmlns="http://schemas.openxmlformats.org/spreadsheetml/2006/main" count="284" uniqueCount="111">
  <si>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</si>
  <si>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</si>
  <si>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</si>
  <si>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</si>
  <si>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</si>
  <si>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</si>
  <si>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</si>
  <si>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</si>
  <si>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</si>
  <si>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</si>
  <si>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</si>
  <si>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</si>
  <si>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</si>
  <si>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</si>
  <si>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</si>
  <si>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</si>
  <si>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</si>
  <si>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</si>
  <si>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</si>
  <si>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</si>
  <si>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</si>
  <si>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</si>
  <si>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</si>
  <si>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</si>
  <si>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</si>
  <si>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</si>
  <si>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</si>
  <si>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</si>
  <si>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</si>
  <si>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</si>
  <si>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</si>
  <si>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</si>
  <si>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</si>
  <si>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</si>
  <si>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</si>
  <si>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</si>
  <si>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</si>
  <si>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</si>
  <si>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</si>
  <si>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из свежей капусты с картофелем</t>
  </si>
  <si>
    <t>170/2005</t>
  </si>
  <si>
    <t>Плов из птицы</t>
  </si>
  <si>
    <t>55/200</t>
  </si>
  <si>
    <t>041/2005</t>
  </si>
  <si>
    <t>968/2005</t>
  </si>
  <si>
    <t>Чурек</t>
  </si>
  <si>
    <t>1350/2002</t>
  </si>
  <si>
    <t>Суп кортофельный с горохом</t>
  </si>
  <si>
    <t>200/2005</t>
  </si>
  <si>
    <t>608/2005</t>
  </si>
  <si>
    <t>Каша гречневая рассыпчатая</t>
  </si>
  <si>
    <t>Компот из кураги</t>
  </si>
  <si>
    <t>686/2005</t>
  </si>
  <si>
    <t>Суп-хинкал с говядиной</t>
  </si>
  <si>
    <t>Рис отварной</t>
  </si>
  <si>
    <t>250/25/50</t>
  </si>
  <si>
    <t xml:space="preserve"> 4,67 14,23</t>
  </si>
  <si>
    <t>5,86 1,91</t>
  </si>
  <si>
    <t>5,9 0,28</t>
  </si>
  <si>
    <t>99,09 75</t>
  </si>
  <si>
    <t>335/2005</t>
  </si>
  <si>
    <t>261/2002</t>
  </si>
  <si>
    <t>1035/2005</t>
  </si>
  <si>
    <t>Суп картофельный с макаронными изделиями</t>
  </si>
  <si>
    <t>Птица отварная</t>
  </si>
  <si>
    <t>Каша пшеничная рассыпная</t>
  </si>
  <si>
    <t>Яблоко</t>
  </si>
  <si>
    <t>28.35</t>
  </si>
  <si>
    <t>208/2005</t>
  </si>
  <si>
    <t>637/2005</t>
  </si>
  <si>
    <t>679/2005</t>
  </si>
  <si>
    <t>Суп рисовый с говядиной</t>
  </si>
  <si>
    <t>Птица тушенная</t>
  </si>
  <si>
    <t>Макароны отварные</t>
  </si>
  <si>
    <t>Чай</t>
  </si>
  <si>
    <t>250/15</t>
  </si>
  <si>
    <t>80/80</t>
  </si>
  <si>
    <t>204/2005</t>
  </si>
  <si>
    <t>301/2005</t>
  </si>
  <si>
    <t>688/2005</t>
  </si>
  <si>
    <t>Рассольник с мясом с перловой крупой</t>
  </si>
  <si>
    <t>Пюре из кортофеля</t>
  </si>
  <si>
    <t>Гуляш из говядины</t>
  </si>
  <si>
    <t>50/38</t>
  </si>
  <si>
    <t>197/2005</t>
  </si>
  <si>
    <t>694/2005</t>
  </si>
  <si>
    <t>Суп-лапша домашней птицей</t>
  </si>
  <si>
    <t>Каша пшеничная</t>
  </si>
  <si>
    <t>Кефир</t>
  </si>
  <si>
    <t>250/25</t>
  </si>
  <si>
    <t>71/2005</t>
  </si>
  <si>
    <t>Плов с мясом</t>
  </si>
  <si>
    <t xml:space="preserve"> Чай сладкий</t>
  </si>
  <si>
    <t>Компот из свежих плодов</t>
  </si>
  <si>
    <t>244/2005</t>
  </si>
  <si>
    <t>859/2005</t>
  </si>
  <si>
    <t>Суп из свежей капусты с картофелем и говядиной</t>
  </si>
  <si>
    <t>Сок промышленного производства</t>
  </si>
  <si>
    <t>187/2005</t>
  </si>
  <si>
    <t>681/2005</t>
  </si>
  <si>
    <t>Щи из свежей капусты со сметаной</t>
  </si>
  <si>
    <t>Щницель из говядины</t>
  </si>
  <si>
    <t>Пюре из картофеля</t>
  </si>
  <si>
    <t>250/10</t>
  </si>
  <si>
    <t>1350/2005</t>
  </si>
  <si>
    <t>Директор</t>
  </si>
  <si>
    <t>Джанмирзаева Р.Н</t>
  </si>
  <si>
    <t>Компот из сухофруктов</t>
  </si>
  <si>
    <t>Котлеты с говядины</t>
  </si>
  <si>
    <t>сок натуральный</t>
  </si>
  <si>
    <t>банан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</si>
</sst>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M147" sqref="M14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105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106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2.52</v>
      </c>
      <c r="H15" s="43">
        <v>4.6500000000000004</v>
      </c>
      <c r="I15" s="43">
        <v>19.12</v>
      </c>
      <c r="J15" s="43">
        <v>150</v>
      </c>
      <c r="K15" s="44" t="s">
        <v>40</v>
      </c>
      <c r="L15" s="43">
        <v>9.2899999999999991</v>
      </c>
    </row>
    <row r="16" spans="1:12" ht="14.4">
      <c r="A16" s="23"/>
      <c r="B16" s="15"/>
      <c r="C16" s="11"/>
      <c r="D16" s="7" t="s">
        <v>28</v>
      </c>
      <c r="E16" s="42" t="s">
        <v>41</v>
      </c>
      <c r="F16" s="43" t="s">
        <v>42</v>
      </c>
      <c r="G16" s="43">
        <v>30.92</v>
      </c>
      <c r="H16" s="43">
        <v>26.57</v>
      </c>
      <c r="I16" s="43">
        <v>51.62</v>
      </c>
      <c r="J16" s="43">
        <v>457.8</v>
      </c>
      <c r="K16" s="44" t="s">
        <v>43</v>
      </c>
      <c r="L16" s="43">
        <v>54.87</v>
      </c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107</v>
      </c>
      <c r="F18" s="43">
        <v>200</v>
      </c>
      <c r="G18" s="43">
        <v>0.14000000000000001</v>
      </c>
      <c r="H18" s="43"/>
      <c r="I18" s="43">
        <v>24.76</v>
      </c>
      <c r="J18" s="43">
        <v>94.2</v>
      </c>
      <c r="K18" s="44" t="s">
        <v>44</v>
      </c>
      <c r="L18" s="43">
        <v>7.2</v>
      </c>
    </row>
    <row r="19" spans="1:12" ht="14.4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2.88</v>
      </c>
      <c r="H19" s="43">
        <v>0.35</v>
      </c>
      <c r="I19" s="43">
        <v>17.739999999999998</v>
      </c>
      <c r="J19" s="43">
        <v>85.63</v>
      </c>
      <c r="K19" s="44" t="s">
        <v>46</v>
      </c>
      <c r="L19" s="43">
        <v>1.1100000000000001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480</v>
      </c>
      <c r="G23" s="19">
        <f t="shared" ref="G23:J23" si="2">SUM(G14:G22)</f>
        <v>36.460000000000008</v>
      </c>
      <c r="H23" s="19">
        <f t="shared" si="2"/>
        <v>31.57</v>
      </c>
      <c r="I23" s="19">
        <f t="shared" si="2"/>
        <v>113.24</v>
      </c>
      <c r="J23" s="19">
        <f t="shared" si="2"/>
        <v>787.63</v>
      </c>
      <c r="K23" s="25"/>
      <c r="L23" s="19">
        <f t="shared" ref="L23" si="3">SUM(L14:L22)</f>
        <v>72.47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480</v>
      </c>
      <c r="G24" s="32">
        <f t="shared" ref="G24:J24" si="4">G13+G23</f>
        <v>36.460000000000008</v>
      </c>
      <c r="H24" s="32">
        <f t="shared" si="4"/>
        <v>31.57</v>
      </c>
      <c r="I24" s="32">
        <f t="shared" si="4"/>
        <v>113.24</v>
      </c>
      <c r="J24" s="32">
        <f t="shared" si="4"/>
        <v>787.63</v>
      </c>
      <c r="K24" s="32"/>
      <c r="L24" s="32">
        <f t="shared" ref="L24" si="5">L13+L23</f>
        <v>72.47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47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134.75</v>
      </c>
      <c r="K34" s="44" t="s">
        <v>48</v>
      </c>
      <c r="L34" s="43">
        <v>9.9600000000000009</v>
      </c>
    </row>
    <row r="35" spans="1:12" ht="14.4">
      <c r="A35" s="14"/>
      <c r="B35" s="15"/>
      <c r="C35" s="11"/>
      <c r="D35" s="7" t="s">
        <v>28</v>
      </c>
      <c r="E35" s="42" t="s">
        <v>108</v>
      </c>
      <c r="F35" s="50">
        <v>18264</v>
      </c>
      <c r="G35" s="43">
        <v>7.78</v>
      </c>
      <c r="H35" s="43">
        <v>5.68</v>
      </c>
      <c r="I35" s="43">
        <v>17.920000000000002</v>
      </c>
      <c r="J35" s="43">
        <v>114.38</v>
      </c>
      <c r="K35" s="44" t="s">
        <v>49</v>
      </c>
      <c r="L35" s="43">
        <v>40.25</v>
      </c>
    </row>
    <row r="36" spans="1:12" ht="14.4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7.46</v>
      </c>
      <c r="H36" s="43">
        <v>5.61</v>
      </c>
      <c r="I36" s="43">
        <v>20.78</v>
      </c>
      <c r="J36" s="43">
        <v>230.45</v>
      </c>
      <c r="K36" s="44" t="s">
        <v>44</v>
      </c>
      <c r="L36" s="43">
        <v>8.56</v>
      </c>
    </row>
    <row r="37" spans="1:12" ht="14.4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1.04</v>
      </c>
      <c r="H37" s="43"/>
      <c r="I37" s="43">
        <v>26.69</v>
      </c>
      <c r="J37" s="43">
        <v>107.44</v>
      </c>
      <c r="K37" s="44" t="s">
        <v>52</v>
      </c>
      <c r="L37" s="43">
        <v>10.5</v>
      </c>
    </row>
    <row r="38" spans="1:12" ht="14.4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2.88</v>
      </c>
      <c r="H38" s="43">
        <v>0.35</v>
      </c>
      <c r="I38" s="43">
        <v>17.739999999999998</v>
      </c>
      <c r="J38" s="43">
        <v>85.63</v>
      </c>
      <c r="K38" s="44"/>
      <c r="L38" s="43">
        <v>1.1100000000000001</v>
      </c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18894</v>
      </c>
      <c r="G42" s="19">
        <f t="shared" ref="G42" si="10">SUM(G33:G41)</f>
        <v>24.65</v>
      </c>
      <c r="H42" s="19">
        <f t="shared" ref="H42" si="11">SUM(H33:H41)</f>
        <v>16.920000000000002</v>
      </c>
      <c r="I42" s="19">
        <f t="shared" ref="I42" si="12">SUM(I33:I41)</f>
        <v>99.46</v>
      </c>
      <c r="J42" s="19">
        <f t="shared" ref="J42:L42" si="13">SUM(J33:J41)</f>
        <v>672.65</v>
      </c>
      <c r="K42" s="25"/>
      <c r="L42" s="19">
        <f t="shared" si="13"/>
        <v>70.38000000000001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18894</v>
      </c>
      <c r="G43" s="32">
        <f t="shared" ref="G43" si="14">G32+G42</f>
        <v>24.65</v>
      </c>
      <c r="H43" s="32">
        <f t="shared" ref="H43" si="15">H32+H42</f>
        <v>16.920000000000002</v>
      </c>
      <c r="I43" s="32">
        <f t="shared" ref="I43" si="16">I32+I42</f>
        <v>99.46</v>
      </c>
      <c r="J43" s="32">
        <f t="shared" ref="J43:L43" si="17">J32+J42</f>
        <v>672.65</v>
      </c>
      <c r="K43" s="32"/>
      <c r="L43" s="32">
        <f t="shared" si="17"/>
        <v>70.38000000000001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6.4">
      <c r="A53" s="23"/>
      <c r="B53" s="15"/>
      <c r="C53" s="11"/>
      <c r="D53" s="7" t="s">
        <v>27</v>
      </c>
      <c r="E53" s="42" t="s">
        <v>53</v>
      </c>
      <c r="F53" s="43" t="s">
        <v>55</v>
      </c>
      <c r="G53" s="43" t="s">
        <v>56</v>
      </c>
      <c r="H53" s="43" t="s">
        <v>57</v>
      </c>
      <c r="I53" s="43" t="s">
        <v>58</v>
      </c>
      <c r="J53" s="43" t="s">
        <v>59</v>
      </c>
      <c r="K53" s="44" t="s">
        <v>61</v>
      </c>
      <c r="L53" s="43">
        <v>50.42</v>
      </c>
    </row>
    <row r="54" spans="1:12" ht="14.4">
      <c r="A54" s="23"/>
      <c r="B54" s="15"/>
      <c r="C54" s="11"/>
      <c r="D54" s="7" t="s">
        <v>28</v>
      </c>
      <c r="E54" s="42" t="s">
        <v>54</v>
      </c>
      <c r="F54" s="43">
        <v>150</v>
      </c>
      <c r="G54" s="43">
        <v>3.6</v>
      </c>
      <c r="H54" s="43">
        <v>5.85</v>
      </c>
      <c r="I54" s="43">
        <v>28.35</v>
      </c>
      <c r="J54" s="43">
        <v>180</v>
      </c>
      <c r="K54" s="44" t="s">
        <v>60</v>
      </c>
      <c r="L54" s="43">
        <v>6.3</v>
      </c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109</v>
      </c>
      <c r="F56" s="43">
        <v>200</v>
      </c>
      <c r="G56" s="43">
        <v>1</v>
      </c>
      <c r="H56" s="43">
        <v>0.03</v>
      </c>
      <c r="I56" s="43">
        <v>24</v>
      </c>
      <c r="J56" s="43">
        <v>94</v>
      </c>
      <c r="K56" s="44"/>
      <c r="L56" s="43">
        <v>15.99</v>
      </c>
    </row>
    <row r="57" spans="1:12" ht="14.4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3.84</v>
      </c>
      <c r="H57" s="43">
        <v>0.47</v>
      </c>
      <c r="I57" s="43">
        <v>23.65</v>
      </c>
      <c r="J57" s="43">
        <v>114.17</v>
      </c>
      <c r="K57" s="44" t="s">
        <v>62</v>
      </c>
      <c r="L57" s="43">
        <v>1.1100000000000001</v>
      </c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390</v>
      </c>
      <c r="G61" s="19">
        <f t="shared" ref="G61" si="22">SUM(G52:G60)</f>
        <v>8.44</v>
      </c>
      <c r="H61" s="19">
        <f t="shared" ref="H61" si="23">SUM(H52:H60)</f>
        <v>6.35</v>
      </c>
      <c r="I61" s="19">
        <f t="shared" ref="I61" si="24">SUM(I52:I60)</f>
        <v>76</v>
      </c>
      <c r="J61" s="19">
        <f t="shared" ref="J61:L61" si="25">SUM(J52:J60)</f>
        <v>388.17</v>
      </c>
      <c r="K61" s="25"/>
      <c r="L61" s="19">
        <f t="shared" si="25"/>
        <v>73.819999999999993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390</v>
      </c>
      <c r="G62" s="32">
        <f t="shared" ref="G62" si="26">G51+G61</f>
        <v>8.44</v>
      </c>
      <c r="H62" s="32">
        <f t="shared" ref="H62" si="27">H51+H61</f>
        <v>6.35</v>
      </c>
      <c r="I62" s="32">
        <f t="shared" ref="I62" si="28">I51+I61</f>
        <v>76</v>
      </c>
      <c r="J62" s="32">
        <f t="shared" ref="J62:L62" si="29">J51+J61</f>
        <v>388.17</v>
      </c>
      <c r="K62" s="32"/>
      <c r="L62" s="32">
        <f t="shared" si="29"/>
        <v>73.819999999999993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2.69</v>
      </c>
      <c r="H72" s="43">
        <v>2.84</v>
      </c>
      <c r="I72" s="43">
        <v>17.14</v>
      </c>
      <c r="J72" s="43">
        <v>104.75</v>
      </c>
      <c r="K72" s="44" t="s">
        <v>68</v>
      </c>
      <c r="L72" s="43">
        <v>4.38</v>
      </c>
    </row>
    <row r="73" spans="1:12" ht="14.4">
      <c r="A73" s="23"/>
      <c r="B73" s="15"/>
      <c r="C73" s="11"/>
      <c r="D73" s="7" t="s">
        <v>28</v>
      </c>
      <c r="E73" s="42" t="s">
        <v>64</v>
      </c>
      <c r="F73" s="43">
        <v>80</v>
      </c>
      <c r="G73" s="43">
        <v>16.88</v>
      </c>
      <c r="H73" s="43">
        <v>10.88</v>
      </c>
      <c r="I73" s="43" t="s">
        <v>67</v>
      </c>
      <c r="J73" s="43">
        <v>165</v>
      </c>
      <c r="K73" s="44" t="s">
        <v>69</v>
      </c>
      <c r="L73" s="43">
        <v>39.119999999999997</v>
      </c>
    </row>
    <row r="74" spans="1:12" ht="14.4">
      <c r="A74" s="23"/>
      <c r="B74" s="15"/>
      <c r="C74" s="11"/>
      <c r="D74" s="7" t="s">
        <v>29</v>
      </c>
      <c r="E74" s="42" t="s">
        <v>65</v>
      </c>
      <c r="F74" s="43">
        <v>100</v>
      </c>
      <c r="G74" s="43">
        <v>4.95</v>
      </c>
      <c r="H74" s="43">
        <v>3.28</v>
      </c>
      <c r="I74" s="43">
        <v>26.45</v>
      </c>
      <c r="J74" s="43">
        <v>160.28</v>
      </c>
      <c r="K74" s="44" t="s">
        <v>70</v>
      </c>
      <c r="L74" s="43">
        <v>6.1</v>
      </c>
    </row>
    <row r="75" spans="1:12" ht="14.4">
      <c r="A75" s="23"/>
      <c r="B75" s="15"/>
      <c r="C75" s="11"/>
      <c r="D75" s="7" t="s">
        <v>30</v>
      </c>
      <c r="E75" s="42" t="s">
        <v>51</v>
      </c>
      <c r="F75" s="43">
        <v>150</v>
      </c>
      <c r="G75" s="43">
        <v>0.78</v>
      </c>
      <c r="H75" s="43"/>
      <c r="I75" s="43">
        <v>20.02</v>
      </c>
      <c r="J75" s="43">
        <v>80.58</v>
      </c>
      <c r="K75" s="44" t="s">
        <v>52</v>
      </c>
      <c r="L75" s="43">
        <v>6.5</v>
      </c>
    </row>
    <row r="76" spans="1:12" ht="14.4">
      <c r="A76" s="23"/>
      <c r="B76" s="15"/>
      <c r="C76" s="11"/>
      <c r="D76" s="7" t="s">
        <v>31</v>
      </c>
      <c r="E76" s="42" t="s">
        <v>23</v>
      </c>
      <c r="F76" s="43">
        <v>40</v>
      </c>
      <c r="G76" s="43">
        <v>2.64</v>
      </c>
      <c r="H76" s="43"/>
      <c r="I76" s="43">
        <v>13.36</v>
      </c>
      <c r="J76" s="43">
        <v>69.599999999999994</v>
      </c>
      <c r="K76" s="44" t="s">
        <v>62</v>
      </c>
      <c r="L76" s="43">
        <v>1.1100000000000001</v>
      </c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 t="s">
        <v>66</v>
      </c>
      <c r="F78" s="43">
        <v>75</v>
      </c>
      <c r="G78" s="43">
        <v>0.3</v>
      </c>
      <c r="H78" s="43">
        <v>0.3</v>
      </c>
      <c r="I78" s="43">
        <v>7.35</v>
      </c>
      <c r="J78" s="43">
        <v>33</v>
      </c>
      <c r="K78" s="44"/>
      <c r="L78" s="43">
        <v>16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28.240000000000002</v>
      </c>
      <c r="H80" s="19">
        <f t="shared" ref="H80" si="35">SUM(H71:H79)</f>
        <v>17.3</v>
      </c>
      <c r="I80" s="19">
        <f t="shared" ref="I80" si="36">SUM(I71:I79)</f>
        <v>84.32</v>
      </c>
      <c r="J80" s="19">
        <f t="shared" ref="J80:L80" si="37">SUM(J71:J79)</f>
        <v>613.20999999999992</v>
      </c>
      <c r="K80" s="25"/>
      <c r="L80" s="19">
        <f t="shared" si="37"/>
        <v>73.210000000000008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695</v>
      </c>
      <c r="G81" s="32">
        <f t="shared" ref="G81" si="38">G70+G80</f>
        <v>28.240000000000002</v>
      </c>
      <c r="H81" s="32">
        <f t="shared" ref="H81" si="39">H70+H80</f>
        <v>17.3</v>
      </c>
      <c r="I81" s="32">
        <f t="shared" ref="I81" si="40">I70+I80</f>
        <v>84.32</v>
      </c>
      <c r="J81" s="32">
        <f t="shared" ref="J81:L81" si="41">J70+J80</f>
        <v>613.20999999999992</v>
      </c>
      <c r="K81" s="32"/>
      <c r="L81" s="32">
        <f t="shared" si="41"/>
        <v>73.210000000000008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71</v>
      </c>
      <c r="F91" s="43" t="s">
        <v>75</v>
      </c>
      <c r="G91" s="43">
        <v>0.18</v>
      </c>
      <c r="H91" s="43">
        <v>3.3</v>
      </c>
      <c r="I91" s="43">
        <v>14.65</v>
      </c>
      <c r="J91" s="43">
        <v>113</v>
      </c>
      <c r="K91" s="44" t="s">
        <v>77</v>
      </c>
      <c r="L91" s="43">
        <v>20.05</v>
      </c>
    </row>
    <row r="92" spans="1:12" ht="14.4">
      <c r="A92" s="23"/>
      <c r="B92" s="15"/>
      <c r="C92" s="11"/>
      <c r="D92" s="7" t="s">
        <v>28</v>
      </c>
      <c r="E92" s="42" t="s">
        <v>72</v>
      </c>
      <c r="F92" s="43" t="s">
        <v>76</v>
      </c>
      <c r="G92" s="43">
        <v>17.649999999999999</v>
      </c>
      <c r="H92" s="43">
        <v>14.58</v>
      </c>
      <c r="I92" s="43">
        <v>4.7</v>
      </c>
      <c r="J92" s="43">
        <v>221</v>
      </c>
      <c r="K92" s="44" t="s">
        <v>78</v>
      </c>
      <c r="L92" s="43">
        <v>39.44</v>
      </c>
    </row>
    <row r="93" spans="1:12" ht="14.4">
      <c r="A93" s="23"/>
      <c r="B93" s="15"/>
      <c r="C93" s="11"/>
      <c r="D93" s="7" t="s">
        <v>29</v>
      </c>
      <c r="E93" s="42" t="s">
        <v>73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 t="s">
        <v>79</v>
      </c>
      <c r="L93" s="43">
        <v>7.35</v>
      </c>
    </row>
    <row r="94" spans="1:12" ht="14.4">
      <c r="A94" s="23"/>
      <c r="B94" s="15"/>
      <c r="C94" s="11"/>
      <c r="D94" s="7" t="s">
        <v>30</v>
      </c>
      <c r="E94" s="42" t="s">
        <v>92</v>
      </c>
      <c r="F94" s="43">
        <v>200</v>
      </c>
      <c r="G94" s="43">
        <v>0.2</v>
      </c>
      <c r="H94" s="43"/>
      <c r="I94" s="43">
        <v>14</v>
      </c>
      <c r="J94" s="43">
        <v>28</v>
      </c>
      <c r="K94" s="44"/>
      <c r="L94" s="43">
        <v>2.5299999999999998</v>
      </c>
    </row>
    <row r="95" spans="1:12" ht="14.4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3.84</v>
      </c>
      <c r="H95" s="43">
        <v>0.47</v>
      </c>
      <c r="I95" s="43">
        <v>23.65</v>
      </c>
      <c r="J95" s="43">
        <v>114.17</v>
      </c>
      <c r="K95" s="44" t="s">
        <v>62</v>
      </c>
      <c r="L95" s="43">
        <v>2.0099999999999998</v>
      </c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390</v>
      </c>
      <c r="G99" s="19">
        <f t="shared" ref="G99" si="46">SUM(G90:G98)</f>
        <v>27.389999999999997</v>
      </c>
      <c r="H99" s="19">
        <f t="shared" ref="H99" si="47">SUM(H90:H98)</f>
        <v>22.869999999999997</v>
      </c>
      <c r="I99" s="19">
        <f t="shared" ref="I99" si="48">SUM(I90:I98)</f>
        <v>83.449999999999989</v>
      </c>
      <c r="J99" s="19">
        <f t="shared" ref="J99:L99" si="49">SUM(J90:J98)</f>
        <v>644.62</v>
      </c>
      <c r="K99" s="25"/>
      <c r="L99" s="19">
        <f t="shared" si="49"/>
        <v>71.38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390</v>
      </c>
      <c r="G100" s="32">
        <f t="shared" ref="G100" si="50">G89+G99</f>
        <v>27.389999999999997</v>
      </c>
      <c r="H100" s="32">
        <f t="shared" ref="H100" si="51">H89+H99</f>
        <v>22.869999999999997</v>
      </c>
      <c r="I100" s="32">
        <f t="shared" ref="I100" si="52">I89+I99</f>
        <v>83.449999999999989</v>
      </c>
      <c r="J100" s="32">
        <f t="shared" ref="J100:L100" si="53">J89+J99</f>
        <v>644.62</v>
      </c>
      <c r="K100" s="32"/>
      <c r="L100" s="32">
        <f t="shared" si="53"/>
        <v>71.38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80</v>
      </c>
      <c r="F110" s="43" t="s">
        <v>75</v>
      </c>
      <c r="G110" s="43">
        <v>4.4000000000000004</v>
      </c>
      <c r="H110" s="43">
        <v>5.68</v>
      </c>
      <c r="I110" s="43">
        <v>16.670000000000002</v>
      </c>
      <c r="J110" s="43">
        <v>149.25</v>
      </c>
      <c r="K110" s="44" t="s">
        <v>84</v>
      </c>
      <c r="L110" s="43">
        <v>20.04</v>
      </c>
    </row>
    <row r="111" spans="1:12" ht="14.4">
      <c r="A111" s="23"/>
      <c r="B111" s="15"/>
      <c r="C111" s="11"/>
      <c r="D111" s="7" t="s">
        <v>28</v>
      </c>
      <c r="E111" s="42" t="s">
        <v>81</v>
      </c>
      <c r="F111" s="43">
        <v>150</v>
      </c>
      <c r="G111" s="43">
        <v>3.06</v>
      </c>
      <c r="H111" s="43">
        <v>7.8</v>
      </c>
      <c r="I111" s="43">
        <v>20.45</v>
      </c>
      <c r="J111" s="43">
        <v>137.15</v>
      </c>
      <c r="K111" s="44" t="s">
        <v>85</v>
      </c>
      <c r="L111" s="43">
        <v>24.09</v>
      </c>
    </row>
    <row r="112" spans="1:12" ht="14.4">
      <c r="A112" s="23"/>
      <c r="B112" s="15"/>
      <c r="C112" s="11"/>
      <c r="D112" s="7" t="s">
        <v>29</v>
      </c>
      <c r="E112" s="42" t="s">
        <v>82</v>
      </c>
      <c r="F112" s="43" t="s">
        <v>83</v>
      </c>
      <c r="G112" s="43">
        <v>11.9</v>
      </c>
      <c r="H112" s="43">
        <v>9.76</v>
      </c>
      <c r="I112" s="43">
        <v>2.87</v>
      </c>
      <c r="J112" s="43">
        <v>101.5</v>
      </c>
      <c r="K112" s="44" t="s">
        <v>70</v>
      </c>
      <c r="L112" s="43">
        <v>22.02</v>
      </c>
    </row>
    <row r="113" spans="1:12" ht="14.4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1.04</v>
      </c>
      <c r="H113" s="43"/>
      <c r="I113" s="43">
        <v>26.69</v>
      </c>
      <c r="J113" s="43">
        <v>107.44</v>
      </c>
      <c r="K113" s="44" t="s">
        <v>52</v>
      </c>
      <c r="L113" s="43">
        <v>6.01</v>
      </c>
    </row>
    <row r="114" spans="1:12" ht="14.4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3.84</v>
      </c>
      <c r="H114" s="43">
        <v>0.47</v>
      </c>
      <c r="I114" s="43">
        <v>23.65</v>
      </c>
      <c r="J114" s="43">
        <v>114.17</v>
      </c>
      <c r="K114" s="44"/>
      <c r="L114" s="43">
        <v>1.1100000000000001</v>
      </c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390</v>
      </c>
      <c r="G118" s="19">
        <f t="shared" ref="G118:J118" si="56">SUM(G109:G117)</f>
        <v>24.24</v>
      </c>
      <c r="H118" s="19">
        <f t="shared" si="56"/>
        <v>23.71</v>
      </c>
      <c r="I118" s="19">
        <f t="shared" si="56"/>
        <v>90.330000000000013</v>
      </c>
      <c r="J118" s="19">
        <f t="shared" si="56"/>
        <v>609.51</v>
      </c>
      <c r="K118" s="25"/>
      <c r="L118" s="19">
        <f t="shared" ref="L118" si="57">SUM(L109:L117)</f>
        <v>73.27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390</v>
      </c>
      <c r="G119" s="32">
        <f t="shared" ref="G119" si="58">G108+G118</f>
        <v>24.24</v>
      </c>
      <c r="H119" s="32">
        <f t="shared" ref="H119" si="59">H108+H118</f>
        <v>23.71</v>
      </c>
      <c r="I119" s="32">
        <f t="shared" ref="I119" si="60">I108+I118</f>
        <v>90.330000000000013</v>
      </c>
      <c r="J119" s="32">
        <f t="shared" ref="J119:L119" si="61">J108+J118</f>
        <v>609.51</v>
      </c>
      <c r="K119" s="32"/>
      <c r="L119" s="32">
        <f t="shared" si="61"/>
        <v>73.27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86</v>
      </c>
      <c r="F129" s="43" t="s">
        <v>89</v>
      </c>
      <c r="G129" s="43">
        <v>5.27</v>
      </c>
      <c r="H129" s="43">
        <v>6.8</v>
      </c>
      <c r="I129" s="43">
        <v>14.25</v>
      </c>
      <c r="J129" s="43">
        <v>103.13</v>
      </c>
      <c r="K129" s="44" t="s">
        <v>90</v>
      </c>
      <c r="L129" s="43">
        <v>41.6</v>
      </c>
    </row>
    <row r="130" spans="1:12" ht="14.4">
      <c r="A130" s="14"/>
      <c r="B130" s="15"/>
      <c r="C130" s="11"/>
      <c r="D130" s="7" t="s">
        <v>28</v>
      </c>
      <c r="E130" s="42" t="s">
        <v>87</v>
      </c>
      <c r="F130" s="43">
        <v>150</v>
      </c>
      <c r="G130" s="43">
        <v>7.43</v>
      </c>
      <c r="H130" s="43">
        <v>4.92</v>
      </c>
      <c r="I130" s="43">
        <v>39.700000000000003</v>
      </c>
      <c r="J130" s="43">
        <v>240.4</v>
      </c>
      <c r="K130" s="44"/>
      <c r="L130" s="43">
        <v>8.1199999999999992</v>
      </c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5.8</v>
      </c>
      <c r="H132" s="43">
        <v>5</v>
      </c>
      <c r="I132" s="43">
        <v>8</v>
      </c>
      <c r="J132" s="43">
        <v>106.62</v>
      </c>
      <c r="K132" s="44"/>
      <c r="L132" s="43">
        <v>20.8</v>
      </c>
    </row>
    <row r="133" spans="1:12" ht="14.4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3.8</v>
      </c>
      <c r="H133" s="43">
        <v>0.47</v>
      </c>
      <c r="I133" s="43">
        <v>23.65</v>
      </c>
      <c r="J133" s="43">
        <v>114.17</v>
      </c>
      <c r="K133" s="44" t="s">
        <v>62</v>
      </c>
      <c r="L133" s="43">
        <v>1.1100000000000001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390</v>
      </c>
      <c r="G137" s="19">
        <f t="shared" ref="G137:J137" si="64">SUM(G128:G136)</f>
        <v>22.3</v>
      </c>
      <c r="H137" s="19">
        <f t="shared" si="64"/>
        <v>17.189999999999998</v>
      </c>
      <c r="I137" s="19">
        <f t="shared" si="64"/>
        <v>85.6</v>
      </c>
      <c r="J137" s="19">
        <f t="shared" si="64"/>
        <v>564.31999999999994</v>
      </c>
      <c r="K137" s="25"/>
      <c r="L137" s="19">
        <f t="shared" ref="L137" si="65">SUM(L128:L136)</f>
        <v>71.63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390</v>
      </c>
      <c r="G138" s="32">
        <f t="shared" ref="G138" si="66">G127+G137</f>
        <v>22.3</v>
      </c>
      <c r="H138" s="32">
        <f t="shared" ref="H138" si="67">H127+H137</f>
        <v>17.189999999999998</v>
      </c>
      <c r="I138" s="32">
        <f t="shared" ref="I138" si="68">I127+I137</f>
        <v>85.6</v>
      </c>
      <c r="J138" s="32">
        <f t="shared" ref="J138:L138" si="69">J127+J137</f>
        <v>564.31999999999994</v>
      </c>
      <c r="K138" s="32"/>
      <c r="L138" s="32">
        <f t="shared" si="69"/>
        <v>71.63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63</v>
      </c>
      <c r="F148" s="43">
        <v>250</v>
      </c>
      <c r="G148" s="43">
        <v>2.69</v>
      </c>
      <c r="H148" s="43">
        <v>2.84</v>
      </c>
      <c r="I148" s="43">
        <v>17.14</v>
      </c>
      <c r="J148" s="43">
        <v>104.75</v>
      </c>
      <c r="K148" s="44" t="s">
        <v>68</v>
      </c>
      <c r="L148" s="43">
        <v>6.8</v>
      </c>
    </row>
    <row r="149" spans="1:12" ht="14.4">
      <c r="A149" s="23"/>
      <c r="B149" s="15"/>
      <c r="C149" s="11"/>
      <c r="D149" s="7" t="s">
        <v>28</v>
      </c>
      <c r="E149" s="42" t="s">
        <v>91</v>
      </c>
      <c r="F149" s="43">
        <v>175</v>
      </c>
      <c r="G149" s="43">
        <v>9.59</v>
      </c>
      <c r="H149" s="43">
        <v>22.94</v>
      </c>
      <c r="I149" s="43">
        <v>39.33</v>
      </c>
      <c r="J149" s="43">
        <v>380.68</v>
      </c>
      <c r="K149" s="44" t="s">
        <v>94</v>
      </c>
      <c r="L149" s="43">
        <v>38.28</v>
      </c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0.2</v>
      </c>
      <c r="H151" s="43">
        <v>0.2</v>
      </c>
      <c r="I151" s="43">
        <v>22.3</v>
      </c>
      <c r="J151" s="43">
        <v>110</v>
      </c>
      <c r="K151" s="44" t="s">
        <v>95</v>
      </c>
      <c r="L151" s="43">
        <v>10.220000000000001</v>
      </c>
    </row>
    <row r="152" spans="1:12" ht="14.4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0.47</v>
      </c>
      <c r="H152" s="43">
        <v>3.84</v>
      </c>
      <c r="I152" s="43">
        <v>23.65</v>
      </c>
      <c r="J152" s="43">
        <v>114.17</v>
      </c>
      <c r="K152" s="44" t="s">
        <v>62</v>
      </c>
      <c r="L152" s="43">
        <v>1.1100000000000001</v>
      </c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 t="s">
        <v>110</v>
      </c>
      <c r="F154" s="43">
        <v>100</v>
      </c>
      <c r="G154" s="43">
        <v>1.5</v>
      </c>
      <c r="H154" s="43">
        <v>0.5</v>
      </c>
      <c r="I154" s="43">
        <v>21</v>
      </c>
      <c r="J154" s="43">
        <v>95</v>
      </c>
      <c r="K154" s="44"/>
      <c r="L154" s="43">
        <v>15.02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765</v>
      </c>
      <c r="G156" s="19">
        <f t="shared" ref="G156:J156" si="72">SUM(G147:G155)</f>
        <v>14.45</v>
      </c>
      <c r="H156" s="19">
        <f t="shared" si="72"/>
        <v>30.32</v>
      </c>
      <c r="I156" s="19">
        <f t="shared" si="72"/>
        <v>123.41999999999999</v>
      </c>
      <c r="J156" s="19">
        <f t="shared" si="72"/>
        <v>804.6</v>
      </c>
      <c r="K156" s="25"/>
      <c r="L156" s="19">
        <f t="shared" ref="L156" si="73">SUM(L147:L155)</f>
        <v>71.429999999999993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765</v>
      </c>
      <c r="G157" s="32">
        <f t="shared" ref="G157" si="74">G146+G156</f>
        <v>14.45</v>
      </c>
      <c r="H157" s="32">
        <f t="shared" ref="H157" si="75">H146+H156</f>
        <v>30.32</v>
      </c>
      <c r="I157" s="32">
        <f t="shared" ref="I157" si="76">I146+I156</f>
        <v>123.41999999999999</v>
      </c>
      <c r="J157" s="32">
        <f t="shared" ref="J157:L157" si="77">J146+J156</f>
        <v>804.6</v>
      </c>
      <c r="K157" s="32"/>
      <c r="L157" s="32">
        <f t="shared" si="77"/>
        <v>71.429999999999993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 t="s">
        <v>96</v>
      </c>
      <c r="F167" s="43" t="s">
        <v>75</v>
      </c>
      <c r="G167" s="43">
        <v>6.05</v>
      </c>
      <c r="H167" s="43">
        <v>5.46</v>
      </c>
      <c r="I167" s="43">
        <v>18.57</v>
      </c>
      <c r="J167" s="43">
        <v>113.25</v>
      </c>
      <c r="K167" s="44" t="s">
        <v>98</v>
      </c>
      <c r="L167" s="43">
        <v>23.25</v>
      </c>
    </row>
    <row r="168" spans="1:12" ht="14.4">
      <c r="A168" s="23"/>
      <c r="B168" s="15"/>
      <c r="C168" s="11"/>
      <c r="D168" s="7" t="s">
        <v>28</v>
      </c>
      <c r="E168" s="42" t="s">
        <v>50</v>
      </c>
      <c r="F168" s="43">
        <v>150</v>
      </c>
      <c r="G168" s="43">
        <v>4.53</v>
      </c>
      <c r="H168" s="43">
        <v>9.82</v>
      </c>
      <c r="I168" s="43">
        <v>22.25</v>
      </c>
      <c r="J168" s="43">
        <v>188.6</v>
      </c>
      <c r="K168" s="44" t="s">
        <v>99</v>
      </c>
      <c r="L168" s="43">
        <v>31.25</v>
      </c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1</v>
      </c>
      <c r="H170" s="43">
        <v>0.03</v>
      </c>
      <c r="I170" s="43">
        <v>24</v>
      </c>
      <c r="J170" s="43">
        <v>94</v>
      </c>
      <c r="K170" s="44" t="s">
        <v>62</v>
      </c>
      <c r="L170" s="43">
        <v>15.99</v>
      </c>
    </row>
    <row r="171" spans="1:12" ht="14.4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3.84</v>
      </c>
      <c r="H171" s="43">
        <v>0.47</v>
      </c>
      <c r="I171" s="43">
        <v>23.65</v>
      </c>
      <c r="J171" s="43">
        <v>114.17</v>
      </c>
      <c r="K171" s="44"/>
      <c r="L171" s="43">
        <v>1.1100000000000001</v>
      </c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390</v>
      </c>
      <c r="G175" s="19">
        <f t="shared" ref="G175:J175" si="80">SUM(G166:G174)</f>
        <v>15.42</v>
      </c>
      <c r="H175" s="19">
        <f t="shared" si="80"/>
        <v>15.780000000000001</v>
      </c>
      <c r="I175" s="19">
        <f t="shared" si="80"/>
        <v>88.47</v>
      </c>
      <c r="J175" s="19">
        <f t="shared" si="80"/>
        <v>510.02000000000004</v>
      </c>
      <c r="K175" s="25"/>
      <c r="L175" s="19">
        <f t="shared" ref="L175" si="81">SUM(L166:L174)</f>
        <v>71.599999999999994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390</v>
      </c>
      <c r="G176" s="32">
        <f t="shared" ref="G176" si="82">G165+G175</f>
        <v>15.42</v>
      </c>
      <c r="H176" s="32">
        <f t="shared" ref="H176" si="83">H165+H175</f>
        <v>15.780000000000001</v>
      </c>
      <c r="I176" s="32">
        <f t="shared" ref="I176" si="84">I165+I175</f>
        <v>88.47</v>
      </c>
      <c r="J176" s="32">
        <f t="shared" ref="J176:L176" si="85">J165+J175</f>
        <v>510.02000000000004</v>
      </c>
      <c r="K176" s="32"/>
      <c r="L176" s="32">
        <f t="shared" si="85"/>
        <v>71.599999999999994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100</v>
      </c>
      <c r="F186" s="43" t="s">
        <v>103</v>
      </c>
      <c r="G186" s="43">
        <v>1.75</v>
      </c>
      <c r="H186" s="43">
        <v>4.8899999999999997</v>
      </c>
      <c r="I186" s="43">
        <v>8.44</v>
      </c>
      <c r="J186" s="43">
        <v>84.75</v>
      </c>
      <c r="K186" s="44" t="s">
        <v>98</v>
      </c>
      <c r="L186" s="43">
        <v>8.98</v>
      </c>
    </row>
    <row r="187" spans="1:12" ht="14.4">
      <c r="A187" s="23"/>
      <c r="B187" s="15"/>
      <c r="C187" s="11"/>
      <c r="D187" s="7" t="s">
        <v>28</v>
      </c>
      <c r="E187" s="42" t="s">
        <v>101</v>
      </c>
      <c r="F187" s="43">
        <v>80</v>
      </c>
      <c r="G187" s="43">
        <v>12.22</v>
      </c>
      <c r="H187" s="43">
        <v>9.24</v>
      </c>
      <c r="I187" s="43">
        <v>12.56</v>
      </c>
      <c r="J187" s="43">
        <v>183.5</v>
      </c>
      <c r="K187" s="44" t="s">
        <v>49</v>
      </c>
      <c r="L187" s="43">
        <v>33.54</v>
      </c>
    </row>
    <row r="188" spans="1:12" ht="14.4">
      <c r="A188" s="23"/>
      <c r="B188" s="15"/>
      <c r="C188" s="11"/>
      <c r="D188" s="7" t="s">
        <v>29</v>
      </c>
      <c r="E188" s="42" t="s">
        <v>102</v>
      </c>
      <c r="F188" s="43">
        <v>150</v>
      </c>
      <c r="G188" s="43">
        <v>3.06</v>
      </c>
      <c r="H188" s="43">
        <v>7.8</v>
      </c>
      <c r="I188" s="43">
        <v>20.45</v>
      </c>
      <c r="J188" s="43">
        <v>137.15</v>
      </c>
      <c r="K188" s="44" t="s">
        <v>85</v>
      </c>
      <c r="L188" s="43">
        <v>24.04</v>
      </c>
    </row>
    <row r="189" spans="1:12" ht="14.4">
      <c r="A189" s="23"/>
      <c r="B189" s="15"/>
      <c r="C189" s="11"/>
      <c r="D189" s="7" t="s">
        <v>30</v>
      </c>
      <c r="E189" s="42" t="s">
        <v>74</v>
      </c>
      <c r="F189" s="43">
        <v>200</v>
      </c>
      <c r="G189" s="43">
        <v>0.2</v>
      </c>
      <c r="H189" s="43"/>
      <c r="I189" s="43">
        <v>14</v>
      </c>
      <c r="J189" s="43">
        <v>28</v>
      </c>
      <c r="K189" s="44"/>
      <c r="L189" s="43">
        <v>2.5299999999999998</v>
      </c>
    </row>
    <row r="190" spans="1:12" ht="14.4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2.88</v>
      </c>
      <c r="H190" s="43">
        <v>0.35</v>
      </c>
      <c r="I190" s="43">
        <v>17.739999999999998</v>
      </c>
      <c r="J190" s="43">
        <v>85.63</v>
      </c>
      <c r="K190" s="44" t="s">
        <v>104</v>
      </c>
      <c r="L190" s="43">
        <v>1.1100000000000001</v>
      </c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460</v>
      </c>
      <c r="G194" s="19">
        <f t="shared" ref="G194:J194" si="88">SUM(G185:G193)</f>
        <v>20.11</v>
      </c>
      <c r="H194" s="19">
        <f t="shared" si="88"/>
        <v>22.28</v>
      </c>
      <c r="I194" s="19">
        <f t="shared" si="88"/>
        <v>73.19</v>
      </c>
      <c r="J194" s="19">
        <f t="shared" si="88"/>
        <v>519.03</v>
      </c>
      <c r="K194" s="25"/>
      <c r="L194" s="19">
        <f t="shared" ref="L194" si="89">SUM(L185:L193)</f>
        <v>70.2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460</v>
      </c>
      <c r="G195" s="32">
        <f t="shared" ref="G195" si="90">G184+G194</f>
        <v>20.11</v>
      </c>
      <c r="H195" s="32">
        <f t="shared" ref="H195" si="91">H184+H194</f>
        <v>22.28</v>
      </c>
      <c r="I195" s="32">
        <f t="shared" ref="I195" si="92">I184+I194</f>
        <v>73.19</v>
      </c>
      <c r="J195" s="32">
        <f t="shared" ref="J195:L195" si="93">J184+J194</f>
        <v>519.03</v>
      </c>
      <c r="K195" s="32"/>
      <c r="L195" s="32">
        <f t="shared" si="93"/>
        <v>70.2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2324.4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22.169999999999998</v>
      </c>
      <c r="H196" s="34">
        <f t="shared" si="94"/>
        <v>20.428999999999998</v>
      </c>
      <c r="I196" s="34">
        <f t="shared" si="94"/>
        <v>91.748000000000005</v>
      </c>
      <c r="J196" s="34">
        <f t="shared" si="94"/>
        <v>611.37599999999998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71.938999999999993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2023-10-13T11:58:08Z</dcterms:modified>
</cp:coreProperties>
</file>